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antar\Desktop\LKANTAR\GÜ\IGÜ_EĞİTİM-ÖĞRETİM\2021-2022 YAZ\BANKA VE SİGORTA MUHASEBESİ\"/>
    </mc:Choice>
  </mc:AlternateContent>
  <bookViews>
    <workbookView xWindow="0" yWindow="0" windowWidth="23040" windowHeight="9516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9" i="1" s="1"/>
  <c r="C51" i="1"/>
  <c r="E51" i="1" s="1"/>
  <c r="F47" i="1"/>
  <c r="F48" i="1" s="1"/>
  <c r="G48" i="1" s="1"/>
  <c r="F61" i="1" l="1"/>
  <c r="D51" i="1"/>
  <c r="B51" i="1" s="1"/>
  <c r="F51" i="1" s="1"/>
  <c r="C52" i="1" l="1"/>
  <c r="E52" i="1" l="1"/>
  <c r="D52" i="1"/>
  <c r="B52" i="1"/>
  <c r="F52" i="1" s="1"/>
  <c r="C53" i="1" l="1"/>
  <c r="D53" i="1" l="1"/>
  <c r="E53" i="1"/>
  <c r="B53" i="1" s="1"/>
  <c r="F53" i="1" s="1"/>
  <c r="C54" i="1" l="1"/>
  <c r="E54" i="1" l="1"/>
  <c r="G65" i="1" s="1"/>
  <c r="G63" i="1"/>
  <c r="D54" i="1"/>
  <c r="G64" i="1" s="1"/>
  <c r="B54" i="1"/>
  <c r="G62" i="1" l="1"/>
  <c r="F54" i="1"/>
  <c r="C55" i="1" l="1"/>
  <c r="E55" i="1" l="1"/>
  <c r="D55" i="1"/>
  <c r="B55" i="1"/>
  <c r="F55" i="1" s="1"/>
  <c r="C56" i="1" l="1"/>
  <c r="E56" i="1" l="1"/>
  <c r="D56" i="1"/>
  <c r="B56" i="1" s="1"/>
  <c r="F56" i="1" s="1"/>
</calcChain>
</file>

<file path=xl/sharedStrings.xml><?xml version="1.0" encoding="utf-8"?>
<sst xmlns="http://schemas.openxmlformats.org/spreadsheetml/2006/main" count="64" uniqueCount="50">
  <si>
    <t>1.Başka bir şubedeki hesaba para yatırılması</t>
  </si>
  <si>
    <t>Örnek</t>
  </si>
  <si>
    <t>X bankasının Mudi'lerinden Çağrı Y. Bankanın Mecidiyeköy şubesinden 400 TL para yatırmıştır.</t>
  </si>
  <si>
    <t>Mecidiyeköy</t>
  </si>
  <si>
    <t>010 KASA HESABI</t>
  </si>
  <si>
    <t>290 ŞUBELER CARİ HESABI</t>
  </si>
  <si>
    <t>Avcılar şubesi</t>
  </si>
  <si>
    <t>Başka şube mudinin hesaba para yatırması</t>
  </si>
  <si>
    <t>Mecidiyeköy şubesi</t>
  </si>
  <si>
    <t>300 VADESİZ TASARRUF MEV.</t>
  </si>
  <si>
    <t>Çağrı Y.</t>
  </si>
  <si>
    <t xml:space="preserve">Mudinin hesaba para yatırması </t>
  </si>
  <si>
    <t>2.Hesaptan Para Çekilmesi</t>
  </si>
  <si>
    <t>X bankası mudilerinden Çağrı Y. Vadesiz mevduat hesabından 200 TL para çekmiştir.</t>
  </si>
  <si>
    <t>300 VADESİZ TASARRUF MEVDUATI</t>
  </si>
  <si>
    <t>010 KASA</t>
  </si>
  <si>
    <t>Hesaptan para çekilmesi</t>
  </si>
  <si>
    <t xml:space="preserve">3. Başka şubeden para çekilmesi </t>
  </si>
  <si>
    <t>X bankası mudilerinden Çağrı Y. Bankanın Şişli şubesinden 100 TL para çekmiştir.</t>
  </si>
  <si>
    <t>Şişli</t>
  </si>
  <si>
    <t>para çekilmesi</t>
  </si>
  <si>
    <t>Şişli şubesi</t>
  </si>
  <si>
    <t>X bankası bir müşterisine 12.000 TL tutarında ticari kredisi kullandırmıştır. Kredi faiz oranı</t>
  </si>
  <si>
    <t>(aylık) %1.50, vadesi 6 ay olup, kkdf %15 ve bsmv %5 olduğuna göre;</t>
  </si>
  <si>
    <t>a)</t>
  </si>
  <si>
    <t>tüketici kredisinin maliyetini,</t>
  </si>
  <si>
    <t>b)</t>
  </si>
  <si>
    <t>Aylık kredi tutarını</t>
  </si>
  <si>
    <t>c)</t>
  </si>
  <si>
    <t>4. taksit için gerekli muhasebe  işlemlerini yapınız.</t>
  </si>
  <si>
    <t>taksit tutarı=Ana para/[(1/r)-(1/(r*(1+r)^n))] şeklinde hesaplanmaktadır.</t>
  </si>
  <si>
    <t>faiz (i)</t>
  </si>
  <si>
    <t>r(kredinin maliyeti)</t>
  </si>
  <si>
    <t>kkdf</t>
  </si>
  <si>
    <t>taksit</t>
  </si>
  <si>
    <t>bsmv</t>
  </si>
  <si>
    <t>kredi</t>
  </si>
  <si>
    <t>Taksit</t>
  </si>
  <si>
    <t>Anapara</t>
  </si>
  <si>
    <t>Faiz</t>
  </si>
  <si>
    <t>bakiye</t>
  </si>
  <si>
    <t>118 KISA VADELİ TEMİNATLI DİĞER KREDİLER</t>
  </si>
  <si>
    <t>11820 TÜKETİCİ KREDİLERİ</t>
  </si>
  <si>
    <t>Kredi tutarının ödenmesi</t>
  </si>
  <si>
    <t>118 KISA VADELİ TEM. DİĞ. KR</t>
  </si>
  <si>
    <t>514 BİREYSEL KRED. AL.FAİZ</t>
  </si>
  <si>
    <t>390 MUHTELİF BORÇ</t>
  </si>
  <si>
    <t>380 ÖDENECEK VERGİ RES. HAR</t>
  </si>
  <si>
    <t>İlk taksit tahsilatı</t>
  </si>
  <si>
    <t>3. Tüketici Kredileri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</si>
</sst>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₺-41F]* #,##0.00_-;\-[$₺-41F]* #,##0.00_-;_-[$₺-41F]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0" xfId="0" applyBorder="1" applyAlignment="1">
      <alignment shrinkToFit="1"/>
    </xf>
    <xf numFmtId="164" fontId="0" fillId="0" borderId="10" xfId="0" applyNumberFormat="1" applyBorder="1" applyAlignment="1">
      <alignment shrinkToFit="1"/>
    </xf>
    <xf numFmtId="0" fontId="0" fillId="2" borderId="10" xfId="0" applyFill="1" applyBorder="1" applyAlignment="1">
      <alignment shrinkToFit="1"/>
    </xf>
    <xf numFmtId="164" fontId="0" fillId="2" borderId="10" xfId="0" applyNumberFormat="1" applyFill="1" applyBorder="1" applyAlignment="1">
      <alignment shrinkToFi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/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49" sqref="I49"/>
    </sheetView>
  </sheetViews>
  <sheetFormatPr defaultRowHeight="14.4" x14ac:dyDescent="0.3"/>
  <cols>
    <col min="6" max="6" width="11.44140625" customWidth="1"/>
    <col min="7" max="7" width="11.33203125" customWidth="1"/>
  </cols>
  <sheetData>
    <row r="1" spans="1: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 t="s">
        <v>2</v>
      </c>
      <c r="B3" s="2"/>
      <c r="C3" s="2"/>
      <c r="D3" s="2"/>
      <c r="E3" s="2"/>
      <c r="F3" s="2"/>
      <c r="G3" s="2"/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3" t="s">
        <v>4</v>
      </c>
      <c r="B6" s="4"/>
      <c r="C6" s="5"/>
      <c r="D6" s="4"/>
      <c r="E6" s="6"/>
      <c r="F6" s="7">
        <v>400</v>
      </c>
      <c r="G6" s="7"/>
    </row>
    <row r="7" spans="1:7" x14ac:dyDescent="0.3">
      <c r="A7" s="8"/>
      <c r="B7" s="2"/>
      <c r="C7" s="2" t="s">
        <v>5</v>
      </c>
      <c r="D7" s="2"/>
      <c r="E7" s="9"/>
      <c r="F7" s="7"/>
      <c r="G7" s="7">
        <v>400</v>
      </c>
    </row>
    <row r="8" spans="1:7" x14ac:dyDescent="0.3">
      <c r="A8" s="8"/>
      <c r="B8" s="2"/>
      <c r="C8" s="2" t="s">
        <v>6</v>
      </c>
      <c r="D8" s="2"/>
      <c r="E8" s="9"/>
      <c r="F8" s="7"/>
      <c r="G8" s="7"/>
    </row>
    <row r="9" spans="1:7" x14ac:dyDescent="0.3">
      <c r="A9" s="8" t="s">
        <v>7</v>
      </c>
      <c r="B9" s="2"/>
      <c r="C9" s="2"/>
      <c r="D9" s="2"/>
      <c r="E9" s="9"/>
      <c r="F9" s="7"/>
      <c r="G9" s="7"/>
    </row>
    <row r="10" spans="1:7" x14ac:dyDescent="0.3">
      <c r="A10" s="10"/>
      <c r="B10" s="11"/>
      <c r="C10" s="2"/>
      <c r="D10" s="11"/>
      <c r="E10" s="12"/>
      <c r="F10" s="7"/>
      <c r="G10" s="7"/>
    </row>
    <row r="11" spans="1:7" x14ac:dyDescent="0.3">
      <c r="A11" s="2" t="s">
        <v>5</v>
      </c>
      <c r="B11" s="2"/>
      <c r="C11" s="2"/>
      <c r="D11" s="2"/>
      <c r="E11" s="6"/>
      <c r="F11" s="7">
        <v>400</v>
      </c>
      <c r="G11" s="7"/>
    </row>
    <row r="12" spans="1:7" x14ac:dyDescent="0.3">
      <c r="A12" s="2" t="s">
        <v>8</v>
      </c>
      <c r="B12" s="2"/>
      <c r="C12" s="2"/>
      <c r="D12" s="2"/>
      <c r="E12" s="9"/>
      <c r="F12" s="7"/>
      <c r="G12" s="7"/>
    </row>
    <row r="13" spans="1:7" x14ac:dyDescent="0.3">
      <c r="A13" s="2"/>
      <c r="B13" s="2"/>
      <c r="C13" s="2" t="s">
        <v>9</v>
      </c>
      <c r="D13" s="2"/>
      <c r="E13" s="9"/>
      <c r="F13" s="7"/>
      <c r="G13" s="7">
        <v>400</v>
      </c>
    </row>
    <row r="14" spans="1:7" x14ac:dyDescent="0.3">
      <c r="A14" s="2"/>
      <c r="B14" s="2"/>
      <c r="C14" s="2" t="s">
        <v>10</v>
      </c>
      <c r="D14" s="2"/>
      <c r="E14" s="9"/>
      <c r="F14" s="7"/>
      <c r="G14" s="7"/>
    </row>
    <row r="15" spans="1:7" x14ac:dyDescent="0.3">
      <c r="A15" s="2" t="s">
        <v>11</v>
      </c>
      <c r="B15" s="2"/>
      <c r="C15" s="2"/>
      <c r="D15" s="2"/>
      <c r="E15" s="9"/>
      <c r="F15" s="7"/>
      <c r="G15" s="7"/>
    </row>
    <row r="16" spans="1:7" x14ac:dyDescent="0.3">
      <c r="A16" s="10"/>
      <c r="B16" s="11"/>
      <c r="C16" s="2"/>
      <c r="D16" s="11"/>
      <c r="E16" s="12"/>
      <c r="F16" s="2"/>
      <c r="G16" s="2"/>
    </row>
    <row r="17" spans="1:7" x14ac:dyDescent="0.3">
      <c r="A17" s="1" t="s">
        <v>12</v>
      </c>
      <c r="B17" s="1"/>
      <c r="C17" s="1"/>
      <c r="D17" s="2"/>
      <c r="E17" s="2"/>
      <c r="F17" s="2"/>
      <c r="G17" s="2"/>
    </row>
    <row r="18" spans="1:7" x14ac:dyDescent="0.3">
      <c r="A18" s="2" t="s">
        <v>1</v>
      </c>
      <c r="B18" s="2"/>
      <c r="C18" s="2"/>
      <c r="D18" s="2"/>
      <c r="E18" s="2"/>
      <c r="F18" s="2"/>
      <c r="G18" s="2"/>
    </row>
    <row r="19" spans="1:7" x14ac:dyDescent="0.3">
      <c r="A19" s="2" t="s">
        <v>13</v>
      </c>
      <c r="B19" s="2"/>
      <c r="C19" s="2"/>
      <c r="D19" s="2"/>
      <c r="E19" s="2"/>
      <c r="F19" s="2"/>
      <c r="G19" s="2"/>
    </row>
    <row r="20" spans="1:7" x14ac:dyDescent="0.3">
      <c r="A20" s="3" t="s">
        <v>14</v>
      </c>
      <c r="B20" s="4"/>
      <c r="C20" s="5"/>
      <c r="D20" s="4"/>
      <c r="E20" s="6"/>
      <c r="F20" s="7">
        <v>200</v>
      </c>
      <c r="G20" s="7"/>
    </row>
    <row r="21" spans="1:7" x14ac:dyDescent="0.3">
      <c r="A21" s="8" t="s">
        <v>10</v>
      </c>
      <c r="B21" s="2"/>
      <c r="C21" s="2"/>
      <c r="D21" s="2"/>
      <c r="E21" s="9"/>
      <c r="F21" s="7"/>
      <c r="G21" s="7"/>
    </row>
    <row r="22" spans="1:7" x14ac:dyDescent="0.3">
      <c r="A22" s="8"/>
      <c r="B22" s="2" t="s">
        <v>15</v>
      </c>
      <c r="C22" s="2"/>
      <c r="D22" s="2"/>
      <c r="E22" s="9"/>
      <c r="F22" s="7"/>
      <c r="G22" s="7">
        <v>200</v>
      </c>
    </row>
    <row r="23" spans="1:7" x14ac:dyDescent="0.3">
      <c r="A23" s="8" t="s">
        <v>16</v>
      </c>
      <c r="B23" s="2"/>
      <c r="C23" s="2"/>
      <c r="D23" s="2"/>
      <c r="E23" s="9"/>
      <c r="F23" s="7"/>
      <c r="G23" s="7"/>
    </row>
    <row r="24" spans="1:7" x14ac:dyDescent="0.3">
      <c r="A24" s="10"/>
      <c r="B24" s="11"/>
      <c r="C24" s="2"/>
      <c r="D24" s="11"/>
      <c r="E24" s="12"/>
      <c r="F24" s="7"/>
      <c r="G24" s="7"/>
    </row>
    <row r="25" spans="1:7" x14ac:dyDescent="0.3">
      <c r="A25" s="2" t="s">
        <v>17</v>
      </c>
      <c r="B25" s="2"/>
      <c r="C25" s="2"/>
      <c r="D25" s="2"/>
      <c r="E25" s="5"/>
      <c r="F25" s="5"/>
      <c r="G25" s="5"/>
    </row>
    <row r="26" spans="1:7" x14ac:dyDescent="0.3">
      <c r="A26" s="2" t="s">
        <v>18</v>
      </c>
      <c r="B26" s="2"/>
      <c r="C26" s="2"/>
      <c r="D26" s="2"/>
      <c r="E26" s="2"/>
      <c r="F26" s="2"/>
      <c r="G26" s="2"/>
    </row>
    <row r="27" spans="1:7" x14ac:dyDescent="0.3">
      <c r="A27" s="2" t="s">
        <v>19</v>
      </c>
      <c r="B27" s="2"/>
      <c r="C27" s="2"/>
      <c r="D27" s="2"/>
      <c r="E27" s="2"/>
      <c r="F27" s="2"/>
      <c r="G27" s="2"/>
    </row>
    <row r="28" spans="1:7" x14ac:dyDescent="0.3">
      <c r="A28" s="3" t="s">
        <v>5</v>
      </c>
      <c r="B28" s="4"/>
      <c r="C28" s="5"/>
      <c r="D28" s="4"/>
      <c r="E28" s="6"/>
      <c r="F28" s="7">
        <v>100</v>
      </c>
      <c r="G28" s="7"/>
    </row>
    <row r="29" spans="1:7" x14ac:dyDescent="0.3">
      <c r="A29" s="8" t="s">
        <v>6</v>
      </c>
      <c r="B29" s="2"/>
      <c r="C29" s="2"/>
      <c r="D29" s="2"/>
      <c r="E29" s="9"/>
      <c r="F29" s="7"/>
      <c r="G29" s="7"/>
    </row>
    <row r="30" spans="1:7" x14ac:dyDescent="0.3">
      <c r="A30" s="8"/>
      <c r="B30" s="2"/>
      <c r="C30" s="2" t="s">
        <v>4</v>
      </c>
      <c r="D30" s="2"/>
      <c r="E30" s="9"/>
      <c r="F30" s="7"/>
      <c r="G30" s="7">
        <v>100</v>
      </c>
    </row>
    <row r="31" spans="1:7" x14ac:dyDescent="0.3">
      <c r="A31" s="8" t="s">
        <v>20</v>
      </c>
      <c r="B31" s="2"/>
      <c r="C31" s="2"/>
      <c r="D31" s="2"/>
      <c r="E31" s="9"/>
      <c r="F31" s="7"/>
      <c r="G31" s="7"/>
    </row>
    <row r="32" spans="1:7" x14ac:dyDescent="0.3">
      <c r="A32" s="10"/>
      <c r="B32" s="11"/>
      <c r="C32" s="2"/>
      <c r="D32" s="11"/>
      <c r="E32" s="12"/>
      <c r="F32" s="7"/>
      <c r="G32" s="7"/>
    </row>
    <row r="33" spans="1:8" x14ac:dyDescent="0.3">
      <c r="A33" s="2" t="s">
        <v>6</v>
      </c>
      <c r="B33" s="2"/>
      <c r="C33" s="2"/>
      <c r="D33" s="2"/>
      <c r="E33" s="2"/>
      <c r="F33" s="2"/>
      <c r="G33" s="2"/>
    </row>
    <row r="34" spans="1:8" x14ac:dyDescent="0.3">
      <c r="A34" s="3" t="s">
        <v>14</v>
      </c>
      <c r="B34" s="4"/>
      <c r="C34" s="5"/>
      <c r="D34" s="4"/>
      <c r="E34" s="6"/>
      <c r="F34" s="7">
        <v>100</v>
      </c>
      <c r="G34" s="7"/>
    </row>
    <row r="35" spans="1:8" x14ac:dyDescent="0.3">
      <c r="A35" s="8" t="s">
        <v>10</v>
      </c>
      <c r="B35" s="2"/>
      <c r="C35" s="2"/>
      <c r="D35" s="2"/>
      <c r="E35" s="9"/>
      <c r="F35" s="7"/>
      <c r="G35" s="7"/>
    </row>
    <row r="36" spans="1:8" x14ac:dyDescent="0.3">
      <c r="A36" s="8"/>
      <c r="B36" s="2"/>
      <c r="C36" s="2" t="s">
        <v>5</v>
      </c>
      <c r="D36" s="2"/>
      <c r="E36" s="9"/>
      <c r="F36" s="7"/>
      <c r="G36" s="7">
        <v>100</v>
      </c>
    </row>
    <row r="37" spans="1:8" x14ac:dyDescent="0.3">
      <c r="A37" s="8"/>
      <c r="B37" s="2"/>
      <c r="C37" s="2" t="s">
        <v>21</v>
      </c>
      <c r="D37" s="2"/>
      <c r="E37" s="9"/>
      <c r="F37" s="7"/>
      <c r="G37" s="7"/>
    </row>
    <row r="38" spans="1:8" x14ac:dyDescent="0.3">
      <c r="A38" s="10"/>
      <c r="B38" s="11"/>
      <c r="C38" s="2"/>
      <c r="D38" s="11"/>
      <c r="E38" s="12"/>
      <c r="F38" s="7"/>
      <c r="G38" s="7"/>
    </row>
    <row r="40" spans="1:8" x14ac:dyDescent="0.3">
      <c r="A40" s="37" t="s">
        <v>49</v>
      </c>
    </row>
    <row r="41" spans="1:8" x14ac:dyDescent="0.3">
      <c r="A41" t="s">
        <v>22</v>
      </c>
    </row>
    <row r="42" spans="1:8" x14ac:dyDescent="0.3">
      <c r="A42" s="13" t="s">
        <v>23</v>
      </c>
      <c r="B42" s="14"/>
      <c r="C42" s="14"/>
      <c r="D42" s="14"/>
      <c r="E42" s="14"/>
      <c r="F42" s="14"/>
      <c r="G42" s="14"/>
      <c r="H42" s="14"/>
    </row>
    <row r="43" spans="1:8" x14ac:dyDescent="0.3">
      <c r="A43" s="13" t="s">
        <v>24</v>
      </c>
      <c r="B43" t="s">
        <v>25</v>
      </c>
    </row>
    <row r="44" spans="1:8" x14ac:dyDescent="0.3">
      <c r="A44" s="13" t="s">
        <v>26</v>
      </c>
      <c r="B44" t="s">
        <v>27</v>
      </c>
    </row>
    <row r="45" spans="1:8" x14ac:dyDescent="0.3">
      <c r="A45" s="13" t="s">
        <v>28</v>
      </c>
      <c r="B45" t="s">
        <v>29</v>
      </c>
    </row>
    <row r="46" spans="1:8" x14ac:dyDescent="0.3">
      <c r="A46" s="15" t="s">
        <v>30</v>
      </c>
      <c r="B46" s="15"/>
      <c r="C46" s="15"/>
      <c r="D46" s="15"/>
      <c r="E46" s="15"/>
      <c r="F46" s="15"/>
      <c r="G46" s="15"/>
    </row>
    <row r="47" spans="1:8" x14ac:dyDescent="0.3">
      <c r="A47" s="13" t="s">
        <v>31</v>
      </c>
      <c r="B47">
        <v>1.4999999999999999E-2</v>
      </c>
      <c r="D47" t="s">
        <v>32</v>
      </c>
      <c r="F47">
        <f>B47*(1.2)</f>
        <v>1.7999999999999999E-2</v>
      </c>
    </row>
    <row r="48" spans="1:8" x14ac:dyDescent="0.3">
      <c r="A48" s="13" t="s">
        <v>33</v>
      </c>
      <c r="B48">
        <v>0.15</v>
      </c>
      <c r="E48" t="s">
        <v>34</v>
      </c>
      <c r="F48" s="16">
        <f>PMT(F47,6,12000)</f>
        <v>-2127.8728238675476</v>
      </c>
      <c r="G48" s="16">
        <f>F48*-1</f>
        <v>2127.8728238675476</v>
      </c>
    </row>
    <row r="49" spans="1:9" x14ac:dyDescent="0.3">
      <c r="A49" s="13" t="s">
        <v>35</v>
      </c>
      <c r="B49">
        <v>0.05</v>
      </c>
      <c r="E49" t="s">
        <v>36</v>
      </c>
      <c r="F49" s="16">
        <v>12000</v>
      </c>
    </row>
    <row r="50" spans="1:9" x14ac:dyDescent="0.3">
      <c r="A50" s="17" t="s">
        <v>37</v>
      </c>
      <c r="B50" s="17" t="s">
        <v>38</v>
      </c>
      <c r="C50" s="17" t="s">
        <v>39</v>
      </c>
      <c r="D50" s="17" t="s">
        <v>33</v>
      </c>
      <c r="E50" s="17" t="s">
        <v>35</v>
      </c>
      <c r="F50" s="17" t="s">
        <v>40</v>
      </c>
    </row>
    <row r="51" spans="1:9" x14ac:dyDescent="0.3">
      <c r="A51" s="18">
        <v>1</v>
      </c>
      <c r="B51" s="19">
        <f>G48-(C51+D51+E51)</f>
        <v>2127.8728238675476</v>
      </c>
      <c r="C51" s="19">
        <f>F49*B$58</f>
        <v>0</v>
      </c>
      <c r="D51" s="19">
        <f t="shared" ref="D51:D56" si="0">C51*B$59</f>
        <v>0</v>
      </c>
      <c r="E51" s="19">
        <f t="shared" ref="E51:E56" si="1">C51*B$60</f>
        <v>0</v>
      </c>
      <c r="F51" s="19">
        <f>F49-B51</f>
        <v>9872.1271761324533</v>
      </c>
    </row>
    <row r="52" spans="1:9" x14ac:dyDescent="0.3">
      <c r="A52" s="18">
        <v>2</v>
      </c>
      <c r="B52" s="19">
        <f>G$59-(C52+D52+E52)</f>
        <v>12000</v>
      </c>
      <c r="C52" s="19">
        <f>F51*B$58</f>
        <v>0</v>
      </c>
      <c r="D52" s="19">
        <f t="shared" si="0"/>
        <v>0</v>
      </c>
      <c r="E52" s="19">
        <f t="shared" si="1"/>
        <v>0</v>
      </c>
      <c r="F52" s="19">
        <f>F51-B52</f>
        <v>-2127.8728238675467</v>
      </c>
    </row>
    <row r="53" spans="1:9" x14ac:dyDescent="0.3">
      <c r="A53" s="18">
        <v>3</v>
      </c>
      <c r="B53" s="19">
        <f>G$59-(C53+D53+E53)</f>
        <v>12000</v>
      </c>
      <c r="C53" s="19">
        <f>F52*B$58</f>
        <v>0</v>
      </c>
      <c r="D53" s="19">
        <f t="shared" si="0"/>
        <v>0</v>
      </c>
      <c r="E53" s="19">
        <f t="shared" si="1"/>
        <v>0</v>
      </c>
      <c r="F53" s="19">
        <f t="shared" ref="F53:F56" si="2">F52-B53</f>
        <v>-14127.872823867547</v>
      </c>
    </row>
    <row r="54" spans="1:9" x14ac:dyDescent="0.3">
      <c r="A54" s="20">
        <v>4</v>
      </c>
      <c r="B54" s="21">
        <f>G$59-(C54+D54+E54)</f>
        <v>12000</v>
      </c>
      <c r="C54" s="21">
        <f>F53*B$58</f>
        <v>0</v>
      </c>
      <c r="D54" s="21">
        <f t="shared" si="0"/>
        <v>0</v>
      </c>
      <c r="E54" s="21">
        <f t="shared" si="1"/>
        <v>0</v>
      </c>
      <c r="F54" s="21">
        <f t="shared" si="2"/>
        <v>-26127.872823867547</v>
      </c>
    </row>
    <row r="55" spans="1:9" x14ac:dyDescent="0.3">
      <c r="A55" s="18">
        <v>5</v>
      </c>
      <c r="B55" s="19">
        <f>G$59-(C55+D55+E55)</f>
        <v>12000</v>
      </c>
      <c r="C55" s="19">
        <f>F54*B$58</f>
        <v>0</v>
      </c>
      <c r="D55" s="19">
        <f t="shared" si="0"/>
        <v>0</v>
      </c>
      <c r="E55" s="19">
        <f t="shared" si="1"/>
        <v>0</v>
      </c>
      <c r="F55" s="19">
        <f t="shared" si="2"/>
        <v>-38127.872823867547</v>
      </c>
    </row>
    <row r="56" spans="1:9" x14ac:dyDescent="0.3">
      <c r="A56" s="18">
        <v>6</v>
      </c>
      <c r="B56" s="19">
        <f>G$59-(C56+D56+E56)</f>
        <v>12000</v>
      </c>
      <c r="C56" s="19">
        <f>F55*B$58</f>
        <v>0</v>
      </c>
      <c r="D56" s="19">
        <f t="shared" si="0"/>
        <v>0</v>
      </c>
      <c r="E56" s="19">
        <f t="shared" si="1"/>
        <v>0</v>
      </c>
      <c r="F56" s="19">
        <f t="shared" si="2"/>
        <v>-50127.872823867547</v>
      </c>
    </row>
    <row r="57" spans="1:9" x14ac:dyDescent="0.3">
      <c r="A57" s="22" t="s">
        <v>41</v>
      </c>
      <c r="B57" s="23"/>
      <c r="C57" s="24"/>
      <c r="D57" s="23"/>
      <c r="E57" s="25"/>
      <c r="F57" s="26">
        <f>F49</f>
        <v>12000</v>
      </c>
      <c r="G57" s="27"/>
      <c r="H57" s="28"/>
    </row>
    <row r="58" spans="1:9" x14ac:dyDescent="0.3">
      <c r="A58" s="29" t="s">
        <v>42</v>
      </c>
      <c r="B58" s="30"/>
      <c r="C58" s="30"/>
      <c r="D58" s="30"/>
      <c r="E58" s="31"/>
      <c r="F58" s="27"/>
      <c r="G58" s="27"/>
      <c r="H58" s="28"/>
    </row>
    <row r="59" spans="1:9" x14ac:dyDescent="0.3">
      <c r="A59" s="29"/>
      <c r="B59" s="30"/>
      <c r="C59" s="30" t="s">
        <v>4</v>
      </c>
      <c r="D59" s="30"/>
      <c r="E59" s="31"/>
      <c r="F59" s="27"/>
      <c r="G59" s="32">
        <f>F57</f>
        <v>12000</v>
      </c>
      <c r="H59" s="28"/>
    </row>
    <row r="60" spans="1:9" x14ac:dyDescent="0.3">
      <c r="A60" s="33" t="s">
        <v>43</v>
      </c>
      <c r="B60" s="34"/>
      <c r="C60" s="30"/>
      <c r="D60" s="34"/>
      <c r="E60" s="35"/>
      <c r="F60" s="31"/>
      <c r="G60" s="27"/>
      <c r="H60" s="28"/>
    </row>
    <row r="61" spans="1:9" x14ac:dyDescent="0.3">
      <c r="A61" s="29" t="s">
        <v>4</v>
      </c>
      <c r="B61" s="24"/>
      <c r="C61" s="24"/>
      <c r="D61" s="24"/>
      <c r="E61" s="31"/>
      <c r="F61" s="36">
        <f>G48</f>
        <v>2127.8728238675476</v>
      </c>
      <c r="G61" s="27"/>
      <c r="H61" s="28"/>
    </row>
    <row r="62" spans="1:9" x14ac:dyDescent="0.3">
      <c r="A62" s="29"/>
      <c r="B62" s="30"/>
      <c r="C62" s="30" t="s">
        <v>44</v>
      </c>
      <c r="D62" s="30"/>
      <c r="E62" s="31"/>
      <c r="F62" s="31"/>
      <c r="G62" s="26">
        <f>B54</f>
        <v>12000</v>
      </c>
    </row>
    <row r="63" spans="1:9" x14ac:dyDescent="0.3">
      <c r="A63" s="29"/>
      <c r="B63" s="30"/>
      <c r="C63" s="30" t="s">
        <v>45</v>
      </c>
      <c r="D63" s="30"/>
      <c r="E63" s="31"/>
      <c r="F63" s="27"/>
      <c r="G63" s="26">
        <f>C54</f>
        <v>0</v>
      </c>
    </row>
    <row r="64" spans="1:9" x14ac:dyDescent="0.3">
      <c r="A64" s="29"/>
      <c r="B64" s="30"/>
      <c r="C64" s="30" t="s">
        <v>46</v>
      </c>
      <c r="D64" s="30"/>
      <c r="E64" s="31"/>
      <c r="F64" s="27"/>
      <c r="G64" s="26">
        <f>D54</f>
        <v>0</v>
      </c>
      <c r="I64" s="16"/>
    </row>
    <row r="65" spans="1:7" x14ac:dyDescent="0.3">
      <c r="A65" s="29"/>
      <c r="B65" s="30"/>
      <c r="C65" s="30" t="s">
        <v>47</v>
      </c>
      <c r="D65" s="30"/>
      <c r="E65" s="31"/>
      <c r="F65" s="27"/>
      <c r="G65" s="26">
        <f>E54</f>
        <v>0</v>
      </c>
    </row>
    <row r="66" spans="1:7" x14ac:dyDescent="0.3">
      <c r="A66" s="29" t="s">
        <v>48</v>
      </c>
      <c r="B66" s="30"/>
      <c r="C66" s="30"/>
      <c r="D66" s="30"/>
      <c r="E66" s="31"/>
      <c r="F66" s="27"/>
      <c r="G66" s="27"/>
    </row>
    <row r="67" spans="1:7" x14ac:dyDescent="0.3">
      <c r="A67" s="33"/>
      <c r="B67" s="34"/>
      <c r="C67" s="30"/>
      <c r="D67" s="34"/>
      <c r="E67" s="35"/>
      <c r="F67" s="30"/>
      <c r="G6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lkantar</dc:creator>
  <cp:lastModifiedBy>lkantar</cp:lastModifiedBy>
  <dcterms:created xsi:type="dcterms:W3CDTF">2022-07-29T22:27:42Z</dcterms:created>
  <dcterms:modified xsi:type="dcterms:W3CDTF">2022-07-29T22:30:07Z</dcterms:modified>
</cp:coreProperties>
</file>